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zhu156\Documents\СМЕТЫ\Сметы на проверку\Ивановский филиал\2024\ПС СМР\Сметы  в Excel с пониж. коэфф\"/>
    </mc:Choice>
  </mc:AlternateContent>
  <bookViews>
    <workbookView xWindow="0" yWindow="0" windowWidth="20370" windowHeight="9750"/>
  </bookViews>
  <sheets>
    <sheet name="Сводный сметный расчет - Сводны" sheetId="1" r:id="rId1"/>
  </sheets>
  <definedNames>
    <definedName name="_xlnm.Print_Titles" localSheetId="0">'Сводный сметный расчет - Сводны'!$14:$14</definedName>
  </definedNames>
  <calcPr calcId="162913"/>
</workbook>
</file>

<file path=xl/calcChain.xml><?xml version="1.0" encoding="utf-8"?>
<calcChain xmlns="http://schemas.openxmlformats.org/spreadsheetml/2006/main">
  <c r="E18" i="1" l="1"/>
  <c r="D26" i="1" l="1"/>
  <c r="E19" i="1"/>
  <c r="E20" i="1"/>
  <c r="E21" i="1"/>
  <c r="E22" i="1"/>
  <c r="E23" i="1"/>
  <c r="E24" i="1"/>
  <c r="E25" i="1"/>
  <c r="E17" i="1"/>
  <c r="E16" i="1"/>
  <c r="E26" i="1" l="1"/>
</calcChain>
</file>

<file path=xl/sharedStrings.xml><?xml version="1.0" encoding="utf-8"?>
<sst xmlns="http://schemas.openxmlformats.org/spreadsheetml/2006/main" count="42" uniqueCount="41">
  <si>
    <t/>
  </si>
  <si>
    <t>№ п/п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</si>
  <si>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</si>
  <si>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</si>
  <si>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строительства, реконструкции, капитального ремонта</t>
  </si>
  <si>
    <t>1</t>
  </si>
  <si>
    <t>10-04-24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</si>
  <si>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г. Пучеж, ул. 30 лет Победы, д. 6</t>
  </si>
  <si>
    <t>2</t>
  </si>
  <si>
    <t>01-04-24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</si>
  <si>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г.Кинешма, ул. Максима Горького, д.45</t>
  </si>
  <si>
    <t>3</t>
  </si>
  <si>
    <t>02-04-24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</si>
  <si>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пгт. Лежнево, ул. Октябрьская, д. 1</t>
  </si>
  <si>
    <t>4</t>
  </si>
  <si>
    <t>03-04-24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</si>
  <si>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ГО Вичуга, ул. Ульяновская, д. 15</t>
  </si>
  <si>
    <t>5</t>
  </si>
  <si>
    <t>04-04-24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</si>
  <si>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г. Заволжск, ул. Фрунзе, д. 47</t>
  </si>
  <si>
    <t>6</t>
  </si>
  <si>
    <t>05-04-24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</si>
  <si>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г. Южа, ул. Советская, д. 8</t>
  </si>
  <si>
    <t>7</t>
  </si>
  <si>
    <t>08-04-24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</si>
  <si>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г. Юрьевец, ул. Советская, д. 15</t>
  </si>
  <si>
    <t>8</t>
  </si>
  <si>
    <t>06-04-24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</si>
  <si>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пгт. Палех, ул. Котухиных, д. 2-А</t>
  </si>
  <si>
    <t>9</t>
  </si>
  <si>
    <t>07-04-24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</si>
  <si>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пгт. Пестяки, ул. Майская, д. 3</t>
  </si>
  <si>
    <t>10</t>
  </si>
  <si>
    <t>09-04-24</t>
  </si>
  <si>
    <t>монтаж системы пожарной сигнализации, система оповещения и управления и эвакуации людей при пожаре на объекте по адресу: Ивановская область, пгт. Савино, ул. 1-ая Железнодорожная, д. 13</t>
  </si>
  <si>
    <t>Итого по сводному расчету</t>
  </si>
  <si>
    <t>Общая сметная стоимость, руб. с НДС</t>
  </si>
  <si>
    <t>Стоимость без НДС</t>
  </si>
  <si>
    <t xml:space="preserve">СВОДНЫЙ  РАСЧЕТ </t>
  </si>
  <si>
    <t>Ивановская обл.</t>
  </si>
  <si>
    <t xml:space="preserve">монтаж системы пожарной сигнализации, система оповещения и управления и эвакуации людей при пожаре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</si>
</sst>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b/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49" fontId="8" fillId="0" borderId="2" xfId="0" applyNumberFormat="1" applyFont="1" applyFill="1" applyBorder="1" applyAlignment="1" applyProtection="1"/>
    <xf numFmtId="4" fontId="8" fillId="0" borderId="2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4" fillId="0" borderId="7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vertical="center" wrapText="1"/>
    </xf>
    <xf numFmtId="0" fontId="1" fillId="0" borderId="4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4" fontId="1" fillId="2" borderId="2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workbookViewId="0">
      <selection activeCell="AA11" sqref="AA11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4" width="17.5703125" style="2" customWidth="1"/>
    <col min="5" max="5" width="22.85546875" style="2" customWidth="1"/>
    <col min="6" max="6" width="9.140625" style="2"/>
    <col min="7" max="7" width="88.7109375" style="3" hidden="1" customWidth="1"/>
    <col min="8" max="8" width="108.85546875" style="3" hidden="1" customWidth="1"/>
    <col min="9" max="9" width="129.5703125" style="3" hidden="1" customWidth="1"/>
    <col min="10" max="11" width="52.85546875" style="3" hidden="1" customWidth="1"/>
    <col min="12" max="16384" width="9.140625" style="2"/>
  </cols>
  <sheetData>
    <row r="1" spans="1:9" customFormat="1" ht="15" x14ac:dyDescent="0.25">
      <c r="E1" s="4"/>
    </row>
    <row r="2" spans="1:9" customFormat="1" ht="15" x14ac:dyDescent="0.25">
      <c r="A2" s="5"/>
      <c r="B2" s="5"/>
      <c r="C2" s="6"/>
      <c r="D2" s="6"/>
      <c r="E2" s="4"/>
    </row>
    <row r="3" spans="1:9" customFormat="1" ht="15" x14ac:dyDescent="0.25">
      <c r="A3" s="5"/>
      <c r="B3" s="5"/>
      <c r="C3" s="27" t="s">
        <v>39</v>
      </c>
      <c r="D3" s="27"/>
      <c r="E3" s="4"/>
    </row>
    <row r="4" spans="1:9" customFormat="1" ht="18" x14ac:dyDescent="0.25">
      <c r="A4" s="9"/>
      <c r="B4" s="28" t="s">
        <v>38</v>
      </c>
      <c r="C4" s="28"/>
      <c r="D4" s="28"/>
      <c r="E4" s="10"/>
    </row>
    <row r="5" spans="1:9" customFormat="1" ht="11.25" customHeight="1" x14ac:dyDescent="0.25">
      <c r="A5" s="9"/>
      <c r="B5" s="9"/>
      <c r="C5" s="8"/>
      <c r="D5" s="8"/>
      <c r="E5" s="10"/>
    </row>
    <row r="6" spans="1:9" customFormat="1" ht="15" x14ac:dyDescent="0.25">
      <c r="A6" s="11"/>
      <c r="B6" s="29"/>
      <c r="C6" s="29"/>
      <c r="D6" s="29"/>
      <c r="E6" s="7"/>
      <c r="H6" s="7" t="s">
        <v>0</v>
      </c>
    </row>
    <row r="7" spans="1:9" customFormat="1" ht="13.5" customHeight="1" x14ac:dyDescent="0.25">
      <c r="A7" s="12"/>
      <c r="B7" s="44" t="s">
        <v>40</v>
      </c>
      <c r="C7" s="44"/>
      <c r="D7" s="44"/>
      <c r="E7" s="44"/>
    </row>
    <row r="8" spans="1:9" customFormat="1" ht="9.75" customHeight="1" x14ac:dyDescent="0.25">
      <c r="A8" s="5"/>
      <c r="B8" s="5"/>
      <c r="C8" s="6"/>
      <c r="D8" s="13"/>
      <c r="E8" s="14"/>
    </row>
    <row r="9" spans="1:9" customFormat="1" ht="15" x14ac:dyDescent="0.25">
      <c r="A9" s="15"/>
      <c r="B9" s="30"/>
      <c r="C9" s="30"/>
      <c r="D9" s="30"/>
      <c r="E9" s="8"/>
    </row>
    <row r="10" spans="1:9" customFormat="1" ht="9.75" customHeight="1" x14ac:dyDescent="0.25">
      <c r="A10" s="5"/>
      <c r="B10" s="5"/>
      <c r="C10" s="6"/>
      <c r="D10" s="8"/>
      <c r="E10" s="8"/>
    </row>
    <row r="11" spans="1:9" customFormat="1" ht="16.5" customHeight="1" x14ac:dyDescent="0.25">
      <c r="A11" s="31" t="s">
        <v>1</v>
      </c>
      <c r="B11" s="31" t="s">
        <v>2</v>
      </c>
      <c r="C11" s="34" t="s">
        <v>3</v>
      </c>
      <c r="D11" s="34" t="s">
        <v>37</v>
      </c>
      <c r="E11" s="34" t="s">
        <v>36</v>
      </c>
    </row>
    <row r="12" spans="1:9" customFormat="1" ht="50.25" customHeight="1" x14ac:dyDescent="0.25">
      <c r="A12" s="32"/>
      <c r="B12" s="32"/>
      <c r="C12" s="35"/>
      <c r="D12" s="35"/>
      <c r="E12" s="36"/>
    </row>
    <row r="13" spans="1:9" customFormat="1" ht="3.75" customHeight="1" x14ac:dyDescent="0.25">
      <c r="A13" s="33"/>
      <c r="B13" s="33"/>
      <c r="C13" s="36"/>
      <c r="D13" s="43"/>
      <c r="E13" s="42"/>
    </row>
    <row r="14" spans="1:9" customFormat="1" ht="15" x14ac:dyDescent="0.25">
      <c r="A14" s="16">
        <v>1</v>
      </c>
      <c r="B14" s="16">
        <v>2</v>
      </c>
      <c r="C14" s="17">
        <v>3</v>
      </c>
      <c r="D14" s="17">
        <v>6</v>
      </c>
      <c r="E14" s="17">
        <v>8</v>
      </c>
    </row>
    <row r="15" spans="1:9" customFormat="1" ht="15" x14ac:dyDescent="0.25">
      <c r="A15" s="37"/>
      <c r="B15" s="38"/>
      <c r="C15" s="38"/>
      <c r="D15" s="38"/>
      <c r="E15" s="39"/>
      <c r="I15" s="18" t="s">
        <v>4</v>
      </c>
    </row>
    <row r="16" spans="1:9" customFormat="1" ht="56.25" x14ac:dyDescent="0.25">
      <c r="A16" s="16" t="s">
        <v>5</v>
      </c>
      <c r="B16" s="19" t="s">
        <v>6</v>
      </c>
      <c r="C16" s="20" t="s">
        <v>7</v>
      </c>
      <c r="D16" s="21">
        <v>67524.55</v>
      </c>
      <c r="E16" s="45">
        <f>D16*1.2</f>
        <v>81029.460000000006</v>
      </c>
      <c r="I16" s="18"/>
    </row>
    <row r="17" spans="1:11" customFormat="1" ht="56.25" x14ac:dyDescent="0.25">
      <c r="A17" s="16" t="s">
        <v>8</v>
      </c>
      <c r="B17" s="19" t="s">
        <v>9</v>
      </c>
      <c r="C17" s="20" t="s">
        <v>10</v>
      </c>
      <c r="D17" s="21">
        <v>175867.44</v>
      </c>
      <c r="E17" s="45">
        <f>D17*1.2</f>
        <v>211040.92799999999</v>
      </c>
      <c r="I17" s="18"/>
    </row>
    <row r="18" spans="1:11" customFormat="1" ht="60" customHeight="1" x14ac:dyDescent="0.25">
      <c r="A18" s="16" t="s">
        <v>11</v>
      </c>
      <c r="B18" s="19" t="s">
        <v>12</v>
      </c>
      <c r="C18" s="20" t="s">
        <v>13</v>
      </c>
      <c r="D18" s="21">
        <v>60212.03</v>
      </c>
      <c r="E18" s="45">
        <f>D18*1.2</f>
        <v>72254.436000000002</v>
      </c>
      <c r="I18" s="18"/>
    </row>
    <row r="19" spans="1:11" customFormat="1" ht="56.25" x14ac:dyDescent="0.25">
      <c r="A19" s="16" t="s">
        <v>14</v>
      </c>
      <c r="B19" s="19" t="s">
        <v>15</v>
      </c>
      <c r="C19" s="20" t="s">
        <v>16</v>
      </c>
      <c r="D19" s="21">
        <v>92513.04</v>
      </c>
      <c r="E19" s="45">
        <f t="shared" ref="E18:E25" si="0">D19*1.2</f>
        <v>111015.64799999999</v>
      </c>
      <c r="I19" s="18"/>
    </row>
    <row r="20" spans="1:11" customFormat="1" ht="56.25" x14ac:dyDescent="0.25">
      <c r="A20" s="16" t="s">
        <v>17</v>
      </c>
      <c r="B20" s="19" t="s">
        <v>18</v>
      </c>
      <c r="C20" s="20" t="s">
        <v>19</v>
      </c>
      <c r="D20" s="21">
        <v>40156.910000000003</v>
      </c>
      <c r="E20" s="45">
        <f t="shared" si="0"/>
        <v>48188.292000000001</v>
      </c>
      <c r="I20" s="18"/>
    </row>
    <row r="21" spans="1:11" customFormat="1" ht="56.25" x14ac:dyDescent="0.25">
      <c r="A21" s="16" t="s">
        <v>20</v>
      </c>
      <c r="B21" s="19" t="s">
        <v>21</v>
      </c>
      <c r="C21" s="20" t="s">
        <v>22</v>
      </c>
      <c r="D21" s="21">
        <v>73599.38</v>
      </c>
      <c r="E21" s="45">
        <f t="shared" si="0"/>
        <v>88319.256000000008</v>
      </c>
      <c r="I21" s="18"/>
    </row>
    <row r="22" spans="1:11" customFormat="1" ht="56.25" x14ac:dyDescent="0.25">
      <c r="A22" s="16" t="s">
        <v>23</v>
      </c>
      <c r="B22" s="19" t="s">
        <v>24</v>
      </c>
      <c r="C22" s="20" t="s">
        <v>25</v>
      </c>
      <c r="D22" s="21">
        <v>100325.77</v>
      </c>
      <c r="E22" s="45">
        <f t="shared" si="0"/>
        <v>120390.924</v>
      </c>
      <c r="I22" s="18"/>
    </row>
    <row r="23" spans="1:11" customFormat="1" ht="56.25" x14ac:dyDescent="0.25">
      <c r="A23" s="16" t="s">
        <v>26</v>
      </c>
      <c r="B23" s="19" t="s">
        <v>27</v>
      </c>
      <c r="C23" s="20" t="s">
        <v>28</v>
      </c>
      <c r="D23" s="21">
        <v>82783.59</v>
      </c>
      <c r="E23" s="45">
        <f t="shared" si="0"/>
        <v>99340.30799999999</v>
      </c>
      <c r="I23" s="18"/>
    </row>
    <row r="24" spans="1:11" customFormat="1" ht="56.25" x14ac:dyDescent="0.25">
      <c r="A24" s="16" t="s">
        <v>29</v>
      </c>
      <c r="B24" s="19" t="s">
        <v>30</v>
      </c>
      <c r="C24" s="20" t="s">
        <v>31</v>
      </c>
      <c r="D24" s="21">
        <v>49394.51</v>
      </c>
      <c r="E24" s="45">
        <f t="shared" si="0"/>
        <v>59273.411999999997</v>
      </c>
      <c r="I24" s="18"/>
    </row>
    <row r="25" spans="1:11" customFormat="1" ht="56.25" x14ac:dyDescent="0.25">
      <c r="A25" s="16" t="s">
        <v>32</v>
      </c>
      <c r="B25" s="19" t="s">
        <v>33</v>
      </c>
      <c r="C25" s="20" t="s">
        <v>34</v>
      </c>
      <c r="D25" s="21">
        <v>87740.57</v>
      </c>
      <c r="E25" s="45">
        <f t="shared" si="0"/>
        <v>105288.68400000001</v>
      </c>
      <c r="I25" s="18"/>
    </row>
    <row r="26" spans="1:11" customFormat="1" ht="15" x14ac:dyDescent="0.25">
      <c r="A26" s="22"/>
      <c r="B26" s="40" t="s">
        <v>35</v>
      </c>
      <c r="C26" s="41"/>
      <c r="D26" s="23">
        <f>SUM(D16:D25)</f>
        <v>830117.79</v>
      </c>
      <c r="E26" s="23">
        <f>SUM(E16:E25)</f>
        <v>996141.348</v>
      </c>
      <c r="I26" s="18"/>
      <c r="J26" s="24"/>
      <c r="K26" s="25" t="s">
        <v>35</v>
      </c>
    </row>
    <row r="28" spans="1:11" customFormat="1" ht="15" x14ac:dyDescent="0.25">
      <c r="C28" s="26"/>
    </row>
  </sheetData>
  <mergeCells count="12">
    <mergeCell ref="D11:D12"/>
    <mergeCell ref="E11:E12"/>
    <mergeCell ref="C3:D3"/>
    <mergeCell ref="B7:E7"/>
    <mergeCell ref="B26:C26"/>
    <mergeCell ref="A15:E15"/>
    <mergeCell ref="B6:D6"/>
    <mergeCell ref="B9:D9"/>
    <mergeCell ref="A11:A13"/>
    <mergeCell ref="B11:B13"/>
    <mergeCell ref="C11:C13"/>
    <mergeCell ref="B4:D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 - Сводны</vt:lpstr>
      <vt:lpstr>'Сводный сметный расчет - Сводны'!Заголовки_для_печати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Жукова Наталья Александровна</cp:lastModifiedBy>
  <cp:lastPrinted>2022-09-08T20:02:44Z</cp:lastPrinted>
  <dcterms:created xsi:type="dcterms:W3CDTF">2020-09-30T08:50:27Z</dcterms:created>
  <dcterms:modified xsi:type="dcterms:W3CDTF">2024-04-12T09:06:41Z</dcterms:modified>
</cp:coreProperties>
</file>